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'Arkusz1'!$A$1:$J$55</definedName>
  </definedNames>
  <calcPr fullCalcOnLoad="1"/>
</workbook>
</file>

<file path=xl/comments1.xml><?xml version="1.0" encoding="utf-8"?>
<comments xmlns="http://schemas.openxmlformats.org/spreadsheetml/2006/main">
  <authors>
    <author>Marcin Siuda</author>
  </authors>
  <commentList>
    <comment ref="G20" authorId="0">
      <text>
        <r>
          <rPr>
            <b/>
            <sz val="8"/>
            <rFont val="Tahoma"/>
            <family val="0"/>
          </rPr>
          <t>Marcin Siuda:</t>
        </r>
        <r>
          <rPr>
            <sz val="8"/>
            <rFont val="Tahoma"/>
            <family val="0"/>
          </rPr>
          <t xml:space="preserve">
WFB.I.3011/W/1/2009 zmniejszenie o 311 tyś.</t>
        </r>
      </text>
    </comment>
    <comment ref="G22" authorId="0">
      <text>
        <r>
          <rPr>
            <b/>
            <sz val="8"/>
            <rFont val="Tahoma"/>
            <family val="0"/>
          </rPr>
          <t>Marcin Siuda:</t>
        </r>
        <r>
          <rPr>
            <sz val="8"/>
            <rFont val="Tahoma"/>
            <family val="0"/>
          </rPr>
          <t xml:space="preserve">
WFB.I.3011/W/1/2009 zmniejszenie o 10 tyś.
Wojewoda Kujawsko-pomorski decyzją z dnia 6 marca 2009 r. Nr WFB.I.3011-5/09 zwiększył  na 2009 r. plan dotacji celowych w dz. 852-Pomoc społeczna, rozdział 85214 </t>
        </r>
        <r>
          <rPr>
            <sz val="8"/>
            <rFont val="Arial"/>
            <family val="2"/>
          </rPr>
          <t>§</t>
        </r>
        <r>
          <rPr>
            <sz val="8"/>
            <rFont val="Tahoma"/>
            <family val="0"/>
          </rPr>
          <t xml:space="preserve"> 2010 o 1 tyś zł.- z przeznaczeniem na wypłaty zasiłków stałych oraz opłacenie składek na ubezpieczenia emerytalne i rentowe </t>
        </r>
      </text>
    </comment>
  </commentList>
</comments>
</file>

<file path=xl/sharedStrings.xml><?xml version="1.0" encoding="utf-8"?>
<sst xmlns="http://schemas.openxmlformats.org/spreadsheetml/2006/main" count="57" uniqueCount="48">
  <si>
    <t>Dział</t>
  </si>
  <si>
    <t>Rozdział</t>
  </si>
  <si>
    <t>§</t>
  </si>
  <si>
    <t>Określenie</t>
  </si>
  <si>
    <t>Dochody po zmianie</t>
  </si>
  <si>
    <t>0970</t>
  </si>
  <si>
    <t>Wpływy z różnych dochodów</t>
  </si>
  <si>
    <t>Pozostała działalność</t>
  </si>
  <si>
    <t>2010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</si>
  <si>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</si>
  <si>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</si>
  <si>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</si>
  <si>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</si>
  <si>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</si>
  <si>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Oświata i Wychowanie</t>
  </si>
  <si>
    <t>2030</t>
  </si>
  <si>
    <t>Dotacje celowe otrzymane z budżetu państwa na realizację własnych zadań bieżących gmin (związków gmin)</t>
  </si>
  <si>
    <t>Pomoc Społeczna</t>
  </si>
  <si>
    <t>Świadczenia rodzinne oraz składki na ubezpieczenia emerytalne i rentowe z ubezpieczenia społecznego</t>
  </si>
  <si>
    <t>Dotacje celowe otrzymane z budżetu państwa na realizację zadań bieżących z zakresu administracji rządowej oraz innych zadań zleconych gminie (związkom gmin) ustawami</t>
  </si>
  <si>
    <t>85214</t>
  </si>
  <si>
    <t>Zasiłki i pomoc w naturze oraz składki na ubezpieczenia społeczne</t>
  </si>
  <si>
    <t>854</t>
  </si>
  <si>
    <t>Edukacyjna opieka wychowawcza</t>
  </si>
  <si>
    <t>85415</t>
  </si>
  <si>
    <t>Gospodarka Komunalna i Ochrona Środowiska</t>
  </si>
  <si>
    <t>Razem</t>
  </si>
  <si>
    <t>90015</t>
  </si>
  <si>
    <t>Oświetlenie ulic, placów i dróg</t>
  </si>
  <si>
    <t>Zmniejszenia</t>
  </si>
  <si>
    <t>Zwiększenia</t>
  </si>
  <si>
    <t>0690</t>
  </si>
  <si>
    <t>Wpływy z róznych opłat</t>
  </si>
  <si>
    <t>Załącznik Nr 1 do Uchwały</t>
  </si>
  <si>
    <t xml:space="preserve"> z dnia 24.03.2009 r.</t>
  </si>
  <si>
    <t>Zmiany w planie dochodów</t>
  </si>
  <si>
    <t>Dochody od osób prawnych, od osób fizycznych i od innych jednostek nie posiadających osobowości prawnej oraz wydatki związane z ich poborem</t>
  </si>
  <si>
    <t>Wpływy z podatku rolnego, podatku leśnego, podatku od spadków i darowizn, podatku od czynności cywilno-prawnych oraz podatków i opłat lokalnych od soób fizycznych</t>
  </si>
  <si>
    <t>Wpływy z podatku rolnego, podatku leśnego, podatku od czynności cywilno-prawnych oraz podatków i opłat lokalnych od soób prawnych i innych jednostek organizacyjnych</t>
  </si>
  <si>
    <t>Plan przed zmianą</t>
  </si>
  <si>
    <t>1.</t>
  </si>
  <si>
    <t xml:space="preserve">Gmina Bartniczka otrzymała z Ministerstwa Finansów pismo znak ST/4820/1/2009 oraz informację o wynikających z ustawy budżetowej na rok 2009 z dnia 9 stycznia 2009 r. (Dz. U. Nr 10, poz. 58) rocznych kwotach poszczególnych części subwencji ogólnej oraz o wysokości rocznych wpłat gmin, ustalonych według zasad określonych w ustawie o dochodach jednostek samorządu terytorialnego. W związku z tym, iż przy planowaniu budżetu gminy zarząd jednostki samorządu terytorialnego kieruje się informacją przekazywaną przez Ministerstwo Finansów o rocznej planowanej kwocie subwencji ogólnej na 2009 r. po otrzymaniu ostatecznych wyliczeń należało zmniejszyć dochody zaplanowane w uchwale budżetowej o 95.039,00 zł. z tytułu zmniejszenia subwencji oświatowej na rok 2009 z kwoty 3.803.828,00 zł do kwoty 3.708.789,00 zł. Działanie to ma odzwierciedlenie w załączniku nr 1 do niniejszej uchwały jako zmniejszenie w dziale 758-Różne rozliczenia, rozdział 75801-Część oświatowa subwencji ogólnej dla jednostek samorządu terytorialnego jako zmniejszenie w ww. kwocie. </t>
  </si>
  <si>
    <t>2.</t>
  </si>
  <si>
    <t>Nr XX/100/09 Rady Gminy Bartniczka</t>
  </si>
  <si>
    <t xml:space="preserve">Budżet gminy Bartniczka w części dotyczącej dotacji i wydatków finansowanych z dotacji opracowywany jest w oparciu o przekazywane przez Kujawsko-Pomorski Urząd Wojewódzki Wydział Finansów i Budżetu wstępne wielkości dochodów budżetu państwa oraz dotacji celowych przeznaczonych na realizację zadań z zakresu administracji rządowej, własnych i realizowanych na podstawie porozumień z organami administracji rządowej przekazane w roku poprzedzającym rok budżetowy.
Na podstawie natomiast uchwalonej Ustawy Budżetowej na rok 2009 Wojewoda Kujawsko-Pomorski decyzją z dnia 11 lutego 2009 r. Nr WFB.I.3011/W/1/2009 opracował układ wykonawczy budżetu wynikający z wielkości dochodów i wydatków części 85/04 – województwo Kujawsko-pomorskie budżetu państwa zawartych w Ustawie Budżetowej na 2009 rok.
Zmianie w stosunku do wstępnie przekazanych wielkości dochodów gminy uległy dotacje w:
1) Dziale 852-Pomoc społeczna, rozdział 85212 - Świadczenia rodzinne oraz składki na ubezpieczenia emerytalne i rentowe z ubezpieczenia społecznego § 2010 - Dotacje celowe otrzymane z budżetu państwa na realizację zadań bieżących z zakresu administracji rządowej oraz innych zadań zleconych gminie (związkom gmin) ustawami – zmniejszono dotację o 311.000 zł. z kwoty 1.774.000,00 zł. do kwoty 1.463.000,00 zł. (zasiłki rodzinne).
2) Dziale 852-Pomoc społeczna, rozdział 85214-Zasiłki i pomoc w naturze oraz składki na ubezpieczenia społeczne § 2010  – zmniejszono dotację o 10.000 zł. z kwoty 51.000,00 zł. do kwoty 41.000,00 zł - kwota ta uwzględniona została w załączniku nr 1 dotyczącym dochodów oraz w załączniku nr 2 dotyczącym wydatków zgodnie z przeznaczeniem w odpowiednio ww. dziale i rozdziale.
Dodatkowo decyzją Wojewody Kujawsko-Pomorskiego z dnia 9 marca 2009 r. Nr WFB.I.3011-5/09 zwiększono o kwotę 1.000,00. zł. plan dotacji w tym dziale i rozdziale z przeznaczeniem na wypłaty zasiłków stałych oraz opłacenie składek na ubezpieczenia emerytalne i rentowe – kwoty te uwzględniono w załączniku nr 1 dotyczącym dochodów oraz w załączniku nr 2 dotyczącym wydatków zgodnie z przeznaczeniem w odpowiednio ww. dziale i rozdziale.
3) Dziale 801-Oświata i wychowanie, rozdział 80195- Pozostała działalność § 2030  – zmniejszono dotację o 40.000 zł. z kwoty 40.000,00 zł. do kwoty 0 zł (zmniejszenie dotyczy dotacji na dofinansowanie pracodawcom kosztów przygotowania zawodowego młodocianych pracowników). Korzystanie z dotacji odbywa się w miesiącach wakacyjnych, stąd Gmina Bartniczka może wnioskować o dotację w sytuacji wpływu wniosków od pracodawców szkolących uczniów, którzy zdadzą egzamin z wynikiem pozytywnym - kwota ta uwzględniona została w załączniku nr 1 dotyczącym dochodów oraz w załączniku nr 2 dotyczącym wydatków zgodnie z przeznaczeniem w odpowiednio ww. dziale i rozdziale.
4) Dziale 852-Pomoc społeczna, rozdział 85295 - Pozostała działalność § 2030 – zmniejszono dotację o 31.000 zł. z kwoty 64.000,00 zł do kwoty 33.000,00 zł. Zmniejszenie to jest efektem zwiększania z uwagi na braki w budżecie państwa (kryzys gospodarczy) udziału Gminy w realizacji zadania - programu wieloletniego „Pomoc państwa w zakresie dożywiania” z udziału 20% do 40%. Założeniem gminy jest ubieganie się o warunkowe zmniejszenie tego udziału do 20% na okoliczność czego przygotowano pismo do Wojewody Kujawsko-Pomorskiego wraz z odpowiednią dokumentacją dotyczącą realizowanych przez gminę zadań - kwota ta uwzględniona została w załączniku nr 1 dotyczącym dochodów oraz w załączniku nr 2 dotyczącym wydatków zgodnie z przeznaczeniem w odpowiednio ww. dziale i rozdziale.
5) Wojewoda Kujawsko-Pomorski decyzją z dnia 25 lutego 2009 r. Nr WFB.I.3011-3/09 zwiększył plan dotacji celowych na 2009 r. w dziale 854-Edukacyjna opieka wychowawcza, rozdział 85415, § 2030–o kwotę 101.040,00 zł przyznając dotację z przeznaczeniem na dofinansowanie świadczeń pomocy materialnej dla uczniów o charakterze socjalnym (art. 90d i art. 90 e ustawy o systemie oświaty)-rezerwa celowa cz.83, poz.30 ustawy budżetowej na 2009 r. - kwota ta uwzględniona została w załączniku nr 1 dotyczącym dochodów oraz w załączniku nr 2 dotyczącym wydatków zgodnie z przeznaczeniem odpowiednio w ww. dziale i rozdziale.
</t>
  </si>
  <si>
    <t xml:space="preserve">W dochodach dodano kwotę 8.700,00 zł. z tytułu otrzymanego dochodu dotyczącego rozliczenia zadań inwestycyjnych z lat poprzednich-inwestycje oświetlenie uliczne. Dochód ten przeznaczono na dofinansowanie zadania w postaci remontu w Bibliotece Gminnej w Bartniczce w kwocie 4.000,00 zł. przekazanej do Biblioteki w formie dotacji oraz na uzupełnienie potrzeb w zakresie wydatków w dziale 852-Pomoc społeczna, rozdział 85212 - Świadczenia rodzinne oraz składki na ubezpieczenia emerytalne i rentowe z ubezpieczenia społecznego, gdzie z uwagi na pomniejszenie dotacji w § 2010 o kwotę 311.000 zł. (z kwoty 1.774.000,00 zł. do kwoty 1.463.000,00 zł.) nastąpiła konieczność pomniejszenia wydatków na obsługę ww. zadań o kwotę 7.810,00 zł. w planie wydatków pokrywanych z dotacji, przy jednoczesnej konieczności dalszego ich ponoszenia, stąd wykorzystanie możliwości choć częściowego ich zabezpieczenia z uzyskanego wolnego dochodu własnego w kwocie 4.700, 00 zł. 
</t>
  </si>
  <si>
    <t>3.</t>
  </si>
  <si>
    <t>Pomoc materialna dla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</si>
</sst>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 CE"/>
      <family val="0"/>
    </font>
    <font>
      <sz val="7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b/>
      <sz val="10"/>
      <name val="Arial CE"/>
      <family val="0"/>
    </font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2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9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4" fontId="10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justify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4" fontId="10" fillId="0" borderId="3" xfId="0" applyNumberFormat="1" applyFont="1" applyFill="1" applyBorder="1" applyAlignment="1">
      <alignment/>
    </xf>
    <xf numFmtId="4" fontId="10" fillId="0" borderId="3" xfId="0" applyNumberFormat="1" applyFont="1" applyFill="1" applyBorder="1" applyAlignment="1">
      <alignment wrapText="1"/>
    </xf>
    <xf numFmtId="49" fontId="9" fillId="0" borderId="3" xfId="0" applyNumberFormat="1" applyFont="1" applyFill="1" applyBorder="1" applyAlignment="1">
      <alignment horizontal="right" vertical="top" wrapText="1"/>
    </xf>
    <xf numFmtId="49" fontId="9" fillId="0" borderId="3" xfId="0" applyNumberFormat="1" applyFont="1" applyFill="1" applyBorder="1" applyAlignment="1">
      <alignment vertical="top" wrapText="1"/>
    </xf>
    <xf numFmtId="4" fontId="9" fillId="0" borderId="3" xfId="0" applyNumberFormat="1" applyFont="1" applyFill="1" applyBorder="1" applyAlignment="1">
      <alignment/>
    </xf>
    <xf numFmtId="49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Fill="1" applyBorder="1" applyAlignment="1">
      <alignment vertical="top" wrapText="1"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 horizontal="left"/>
    </xf>
    <xf numFmtId="49" fontId="11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wrapText="1"/>
    </xf>
    <xf numFmtId="49" fontId="11" fillId="0" borderId="3" xfId="0" applyNumberFormat="1" applyFont="1" applyFill="1" applyBorder="1" applyAlignment="1">
      <alignment/>
    </xf>
    <xf numFmtId="0" fontId="11" fillId="0" borderId="3" xfId="0" applyFont="1" applyFill="1" applyBorder="1" applyAlignment="1">
      <alignment wrapText="1"/>
    </xf>
    <xf numFmtId="0" fontId="9" fillId="0" borderId="3" xfId="0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9" fillId="2" borderId="3" xfId="0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/>
    </xf>
    <xf numFmtId="4" fontId="9" fillId="2" borderId="3" xfId="0" applyNumberFormat="1" applyFont="1" applyFill="1" applyBorder="1" applyAlignment="1">
      <alignment wrapText="1"/>
    </xf>
    <xf numFmtId="49" fontId="10" fillId="2" borderId="3" xfId="0" applyNumberFormat="1" applyFont="1" applyFill="1" applyBorder="1" applyAlignment="1">
      <alignment vertical="top" wrapText="1"/>
    </xf>
    <xf numFmtId="49" fontId="9" fillId="2" borderId="3" xfId="0" applyNumberFormat="1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/>
    </xf>
    <xf numFmtId="49" fontId="9" fillId="2" borderId="3" xfId="0" applyNumberFormat="1" applyFont="1" applyFill="1" applyBorder="1" applyAlignment="1">
      <alignment horizontal="right" vertical="top" wrapText="1"/>
    </xf>
    <xf numFmtId="49" fontId="9" fillId="2" borderId="3" xfId="0" applyNumberFormat="1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/>
    </xf>
    <xf numFmtId="4" fontId="9" fillId="0" borderId="3" xfId="0" applyNumberFormat="1" applyFont="1" applyFill="1" applyBorder="1" applyAlignment="1">
      <alignment wrapText="1"/>
    </xf>
    <xf numFmtId="0" fontId="9" fillId="0" borderId="3" xfId="0" applyFont="1" applyFill="1" applyBorder="1" applyAlignment="1">
      <alignment wrapText="1"/>
    </xf>
    <xf numFmtId="0" fontId="12" fillId="0" borderId="0" xfId="0" applyFont="1" applyFill="1" applyAlignment="1">
      <alignment vertical="top"/>
    </xf>
    <xf numFmtId="0" fontId="8" fillId="0" borderId="0" xfId="0" applyFont="1" applyAlignment="1">
      <alignment horizontal="justify" wrapText="1"/>
    </xf>
    <xf numFmtId="0" fontId="12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5"/>
  <sheetViews>
    <sheetView tabSelected="1" view="pageBreakPreview" zoomScale="60" workbookViewId="0" topLeftCell="A1">
      <selection activeCell="P17" sqref="P17:Q17"/>
    </sheetView>
  </sheetViews>
  <sheetFormatPr defaultColWidth="9.00390625" defaultRowHeight="12.75"/>
  <cols>
    <col min="1" max="1" width="8.00390625" style="0" customWidth="1"/>
    <col min="2" max="2" width="11.25390625" style="0" customWidth="1"/>
    <col min="3" max="3" width="10.00390625" style="0" customWidth="1"/>
    <col min="4" max="4" width="43.375" style="0" customWidth="1"/>
    <col min="5" max="5" width="17.625" style="50" customWidth="1"/>
    <col min="6" max="6" width="14.375" style="50" customWidth="1"/>
    <col min="7" max="7" width="14.875" style="50" customWidth="1"/>
    <col min="8" max="8" width="17.75390625" style="50" customWidth="1"/>
    <col min="9" max="9" width="10.125" style="0" bestFit="1" customWidth="1"/>
    <col min="10" max="10" width="10.75390625" style="0" bestFit="1" customWidth="1"/>
  </cols>
  <sheetData>
    <row r="1" spans="1:8" ht="14.25">
      <c r="A1" s="21"/>
      <c r="B1" s="21"/>
      <c r="C1" s="21"/>
      <c r="D1" s="21"/>
      <c r="E1" s="7" t="s">
        <v>33</v>
      </c>
      <c r="F1" s="7"/>
      <c r="G1" s="7"/>
      <c r="H1" s="47"/>
    </row>
    <row r="2" spans="1:8" ht="14.25">
      <c r="A2" s="4"/>
      <c r="B2" s="4"/>
      <c r="C2" s="4"/>
      <c r="D2" s="4"/>
      <c r="E2" s="11" t="s">
        <v>43</v>
      </c>
      <c r="F2" s="11"/>
      <c r="G2" s="11"/>
      <c r="H2" s="48"/>
    </row>
    <row r="3" spans="1:8" s="2" customFormat="1" ht="14.25">
      <c r="A3" s="4"/>
      <c r="B3" s="12"/>
      <c r="C3" s="13"/>
      <c r="D3" s="14"/>
      <c r="E3" s="11" t="s">
        <v>34</v>
      </c>
      <c r="F3" s="11"/>
      <c r="G3" s="11"/>
      <c r="H3" s="15"/>
    </row>
    <row r="4" spans="1:8" s="2" customFormat="1" ht="15.75">
      <c r="A4" s="51" t="s">
        <v>35</v>
      </c>
      <c r="B4" s="12"/>
      <c r="C4" s="13"/>
      <c r="D4" s="14"/>
      <c r="E4" s="11"/>
      <c r="F4" s="11"/>
      <c r="G4" s="11"/>
      <c r="H4" s="15"/>
    </row>
    <row r="5" spans="1:8" s="2" customFormat="1" ht="14.25">
      <c r="A5" s="16"/>
      <c r="B5" s="16"/>
      <c r="C5" s="17"/>
      <c r="D5" s="18"/>
      <c r="E5" s="19"/>
      <c r="F5" s="19"/>
      <c r="G5" s="19"/>
      <c r="H5" s="20"/>
    </row>
    <row r="6" spans="1:8" s="2" customFormat="1" ht="25.5">
      <c r="A6" s="8" t="s">
        <v>0</v>
      </c>
      <c r="B6" s="8" t="s">
        <v>1</v>
      </c>
      <c r="C6" s="9" t="s">
        <v>2</v>
      </c>
      <c r="D6" s="10" t="s">
        <v>3</v>
      </c>
      <c r="E6" s="46" t="s">
        <v>39</v>
      </c>
      <c r="F6" s="46" t="s">
        <v>30</v>
      </c>
      <c r="G6" s="46" t="s">
        <v>29</v>
      </c>
      <c r="H6" s="46" t="s">
        <v>4</v>
      </c>
    </row>
    <row r="7" spans="1:9" s="2" customFormat="1" ht="63">
      <c r="A7" s="52">
        <v>756</v>
      </c>
      <c r="B7" s="52"/>
      <c r="C7" s="53"/>
      <c r="D7" s="54" t="s">
        <v>36</v>
      </c>
      <c r="E7" s="55">
        <v>2255800</v>
      </c>
      <c r="F7" s="56">
        <v>2000</v>
      </c>
      <c r="G7" s="56"/>
      <c r="H7" s="56">
        <f>E7+F7-G7</f>
        <v>2257800</v>
      </c>
      <c r="I7" s="3">
        <f>F7</f>
        <v>2000</v>
      </c>
    </row>
    <row r="8" spans="1:8" s="2" customFormat="1" ht="78.75">
      <c r="A8" s="24"/>
      <c r="B8" s="24">
        <v>75615</v>
      </c>
      <c r="C8" s="25"/>
      <c r="D8" s="28" t="s">
        <v>38</v>
      </c>
      <c r="E8" s="65">
        <v>448300</v>
      </c>
      <c r="F8" s="66">
        <f>F9</f>
        <v>1000</v>
      </c>
      <c r="G8" s="27"/>
      <c r="H8" s="27">
        <f>E8+F8-G8</f>
        <v>449300</v>
      </c>
    </row>
    <row r="9" spans="1:8" s="2" customFormat="1" ht="15.75">
      <c r="A9" s="24"/>
      <c r="B9" s="24"/>
      <c r="C9" s="29" t="s">
        <v>31</v>
      </c>
      <c r="D9" s="30" t="s">
        <v>32</v>
      </c>
      <c r="E9" s="31">
        <v>0</v>
      </c>
      <c r="F9" s="32">
        <v>1000</v>
      </c>
      <c r="G9" s="32"/>
      <c r="H9" s="32">
        <f>E9+F9-G9</f>
        <v>1000</v>
      </c>
    </row>
    <row r="10" spans="1:8" s="2" customFormat="1" ht="78.75">
      <c r="A10" s="24"/>
      <c r="B10" s="24">
        <v>75616</v>
      </c>
      <c r="C10" s="25"/>
      <c r="D10" s="28" t="s">
        <v>37</v>
      </c>
      <c r="E10" s="65">
        <v>516000</v>
      </c>
      <c r="F10" s="66">
        <f>F11</f>
        <v>1000</v>
      </c>
      <c r="G10" s="32"/>
      <c r="H10" s="66">
        <f>E10+F10-G10</f>
        <v>517000</v>
      </c>
    </row>
    <row r="11" spans="1:8" s="2" customFormat="1" ht="15.75">
      <c r="A11" s="24"/>
      <c r="B11" s="24"/>
      <c r="C11" s="29" t="s">
        <v>31</v>
      </c>
      <c r="D11" s="30" t="s">
        <v>32</v>
      </c>
      <c r="E11" s="31">
        <v>0</v>
      </c>
      <c r="F11" s="32">
        <v>1000</v>
      </c>
      <c r="G11" s="32"/>
      <c r="H11" s="32">
        <f>E11+F11-G11</f>
        <v>1000</v>
      </c>
    </row>
    <row r="12" spans="1:10" s="23" customFormat="1" ht="15.75">
      <c r="A12" s="58">
        <v>758</v>
      </c>
      <c r="B12" s="59"/>
      <c r="C12" s="59"/>
      <c r="D12" s="60" t="s">
        <v>9</v>
      </c>
      <c r="E12" s="61">
        <v>5890000</v>
      </c>
      <c r="F12" s="61"/>
      <c r="G12" s="61">
        <v>95039</v>
      </c>
      <c r="H12" s="61">
        <f aca="true" t="shared" si="0" ref="H12:H31">E12-G12+F12</f>
        <v>5794961</v>
      </c>
      <c r="J12" s="22">
        <f>G12</f>
        <v>95039</v>
      </c>
    </row>
    <row r="13" spans="1:8" s="2" customFormat="1" ht="47.25">
      <c r="A13" s="33"/>
      <c r="B13" s="34" t="s">
        <v>10</v>
      </c>
      <c r="C13" s="36"/>
      <c r="D13" s="67" t="s">
        <v>11</v>
      </c>
      <c r="E13" s="65">
        <f>E14</f>
        <v>3803828</v>
      </c>
      <c r="F13" s="65"/>
      <c r="G13" s="65">
        <v>95039</v>
      </c>
      <c r="H13" s="65">
        <f t="shared" si="0"/>
        <v>3708789</v>
      </c>
    </row>
    <row r="14" spans="1:8" s="2" customFormat="1" ht="15.75">
      <c r="A14" s="33"/>
      <c r="B14" s="34"/>
      <c r="C14" s="36" t="s">
        <v>12</v>
      </c>
      <c r="D14" s="38" t="s">
        <v>13</v>
      </c>
      <c r="E14" s="26">
        <v>3803828</v>
      </c>
      <c r="F14" s="26"/>
      <c r="G14" s="26">
        <v>95039</v>
      </c>
      <c r="H14" s="26">
        <f t="shared" si="0"/>
        <v>3708789</v>
      </c>
    </row>
    <row r="15" spans="1:10" s="23" customFormat="1" ht="15.75">
      <c r="A15" s="62">
        <v>801</v>
      </c>
      <c r="B15" s="63"/>
      <c r="C15" s="63"/>
      <c r="D15" s="52" t="s">
        <v>14</v>
      </c>
      <c r="E15" s="55">
        <v>40000</v>
      </c>
      <c r="F15" s="55"/>
      <c r="G15" s="55">
        <v>40000</v>
      </c>
      <c r="H15" s="55">
        <f t="shared" si="0"/>
        <v>0</v>
      </c>
      <c r="J15" s="22">
        <f>G15</f>
        <v>40000</v>
      </c>
    </row>
    <row r="16" spans="1:8" s="2" customFormat="1" ht="15.75">
      <c r="A16" s="33"/>
      <c r="B16" s="34">
        <v>80195</v>
      </c>
      <c r="C16" s="34"/>
      <c r="D16" s="24" t="s">
        <v>7</v>
      </c>
      <c r="E16" s="65">
        <f>E17</f>
        <v>40000</v>
      </c>
      <c r="F16" s="65"/>
      <c r="G16" s="65">
        <v>40000</v>
      </c>
      <c r="H16" s="65">
        <f t="shared" si="0"/>
        <v>0</v>
      </c>
    </row>
    <row r="17" spans="1:8" s="2" customFormat="1" ht="45">
      <c r="A17" s="33"/>
      <c r="B17" s="34"/>
      <c r="C17" s="36" t="s">
        <v>15</v>
      </c>
      <c r="D17" s="37" t="s">
        <v>16</v>
      </c>
      <c r="E17" s="26">
        <v>40000</v>
      </c>
      <c r="F17" s="26"/>
      <c r="G17" s="26">
        <v>40000</v>
      </c>
      <c r="H17" s="26">
        <f t="shared" si="0"/>
        <v>0</v>
      </c>
    </row>
    <row r="18" spans="1:10" s="23" customFormat="1" ht="15.75">
      <c r="A18" s="62">
        <v>852</v>
      </c>
      <c r="B18" s="63"/>
      <c r="C18" s="63"/>
      <c r="D18" s="52" t="s">
        <v>17</v>
      </c>
      <c r="E18" s="64">
        <v>2041600</v>
      </c>
      <c r="F18" s="64">
        <v>1000</v>
      </c>
      <c r="G18" s="64">
        <v>352000</v>
      </c>
      <c r="H18" s="64">
        <f t="shared" si="0"/>
        <v>1690600</v>
      </c>
      <c r="I18" s="22">
        <f>F18</f>
        <v>1000</v>
      </c>
      <c r="J18" s="22">
        <f>G18</f>
        <v>352000</v>
      </c>
    </row>
    <row r="19" spans="1:8" s="2" customFormat="1" ht="47.25">
      <c r="A19" s="39"/>
      <c r="B19" s="40">
        <v>85212</v>
      </c>
      <c r="C19" s="41"/>
      <c r="D19" s="42" t="s">
        <v>18</v>
      </c>
      <c r="E19" s="65">
        <f>E20</f>
        <v>1774000</v>
      </c>
      <c r="F19" s="65"/>
      <c r="G19" s="65">
        <f>G20</f>
        <v>311000</v>
      </c>
      <c r="H19" s="65">
        <f t="shared" si="0"/>
        <v>1463000</v>
      </c>
    </row>
    <row r="20" spans="1:9" s="2" customFormat="1" ht="75">
      <c r="A20" s="33"/>
      <c r="B20" s="34"/>
      <c r="C20" s="36" t="s">
        <v>8</v>
      </c>
      <c r="D20" s="38" t="s">
        <v>19</v>
      </c>
      <c r="E20" s="26">
        <v>1774000</v>
      </c>
      <c r="F20" s="26"/>
      <c r="G20" s="26">
        <v>311000</v>
      </c>
      <c r="H20" s="26">
        <f t="shared" si="0"/>
        <v>1463000</v>
      </c>
      <c r="I20" s="4"/>
    </row>
    <row r="21" spans="1:10" s="2" customFormat="1" ht="31.5">
      <c r="A21" s="33"/>
      <c r="B21" s="34" t="s">
        <v>20</v>
      </c>
      <c r="C21" s="43"/>
      <c r="D21" s="44" t="s">
        <v>21</v>
      </c>
      <c r="E21" s="65">
        <v>133000</v>
      </c>
      <c r="F21" s="65">
        <v>1000</v>
      </c>
      <c r="G21" s="65">
        <v>10000</v>
      </c>
      <c r="H21" s="65">
        <f t="shared" si="0"/>
        <v>124000</v>
      </c>
      <c r="I21" s="6"/>
      <c r="J21" s="3"/>
    </row>
    <row r="22" spans="1:42" s="2" customFormat="1" ht="75">
      <c r="A22" s="33"/>
      <c r="B22" s="34"/>
      <c r="C22" s="36" t="s">
        <v>8</v>
      </c>
      <c r="D22" s="38" t="s">
        <v>19</v>
      </c>
      <c r="E22" s="26">
        <v>51000</v>
      </c>
      <c r="F22" s="26">
        <v>1000</v>
      </c>
      <c r="G22" s="26">
        <v>10000</v>
      </c>
      <c r="H22" s="26">
        <f t="shared" si="0"/>
        <v>42000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2" customFormat="1" ht="15.75">
      <c r="A23" s="34"/>
      <c r="B23" s="34">
        <v>85295</v>
      </c>
      <c r="C23" s="34"/>
      <c r="D23" s="24" t="s">
        <v>7</v>
      </c>
      <c r="E23" s="65">
        <f>E24</f>
        <v>64000</v>
      </c>
      <c r="F23" s="65"/>
      <c r="G23" s="65">
        <f>G24</f>
        <v>31000</v>
      </c>
      <c r="H23" s="65">
        <f t="shared" si="0"/>
        <v>33000</v>
      </c>
      <c r="I23" s="6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2" customFormat="1" ht="45">
      <c r="A24" s="34"/>
      <c r="B24" s="34"/>
      <c r="C24" s="36" t="s">
        <v>15</v>
      </c>
      <c r="D24" s="37" t="s">
        <v>16</v>
      </c>
      <c r="E24" s="26">
        <v>64000</v>
      </c>
      <c r="F24" s="26"/>
      <c r="G24" s="26">
        <v>31000</v>
      </c>
      <c r="H24" s="26">
        <f t="shared" si="0"/>
        <v>33000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2" customFormat="1" ht="15.75">
      <c r="A25" s="63" t="s">
        <v>22</v>
      </c>
      <c r="B25" s="63"/>
      <c r="C25" s="63"/>
      <c r="D25" s="52" t="s">
        <v>23</v>
      </c>
      <c r="E25" s="55">
        <f aca="true" t="shared" si="1" ref="E25:G26">E26</f>
        <v>0</v>
      </c>
      <c r="F25" s="55">
        <v>101040</v>
      </c>
      <c r="G25" s="55">
        <f t="shared" si="1"/>
        <v>0</v>
      </c>
      <c r="H25" s="55">
        <f t="shared" si="0"/>
        <v>101040</v>
      </c>
      <c r="I25" s="6">
        <f>F25</f>
        <v>101040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2" customFormat="1" ht="15.75">
      <c r="A26" s="34"/>
      <c r="B26" s="34" t="s">
        <v>24</v>
      </c>
      <c r="C26" s="34"/>
      <c r="D26" s="24" t="s">
        <v>47</v>
      </c>
      <c r="E26" s="65">
        <f t="shared" si="1"/>
        <v>0</v>
      </c>
      <c r="F26" s="65">
        <v>101040</v>
      </c>
      <c r="G26" s="65">
        <f t="shared" si="1"/>
        <v>0</v>
      </c>
      <c r="H26" s="65">
        <f t="shared" si="0"/>
        <v>101040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2" customFormat="1" ht="45">
      <c r="A27" s="34"/>
      <c r="B27" s="34"/>
      <c r="C27" s="36" t="s">
        <v>15</v>
      </c>
      <c r="D27" s="37" t="s">
        <v>16</v>
      </c>
      <c r="E27" s="26">
        <v>0</v>
      </c>
      <c r="F27" s="26">
        <v>101040</v>
      </c>
      <c r="G27" s="26"/>
      <c r="H27" s="26">
        <f t="shared" si="0"/>
        <v>101040</v>
      </c>
      <c r="I27" s="4"/>
      <c r="J27" s="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2" customFormat="1" ht="31.5">
      <c r="A28" s="63">
        <v>900</v>
      </c>
      <c r="B28" s="63"/>
      <c r="C28" s="57"/>
      <c r="D28" s="52" t="s">
        <v>25</v>
      </c>
      <c r="E28" s="55">
        <v>150500</v>
      </c>
      <c r="F28" s="55">
        <v>8700</v>
      </c>
      <c r="G28" s="55">
        <v>0</v>
      </c>
      <c r="H28" s="55">
        <f t="shared" si="0"/>
        <v>159200</v>
      </c>
      <c r="I28" s="6">
        <f>F28</f>
        <v>8700</v>
      </c>
      <c r="J28" s="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2" customFormat="1" ht="15.75">
      <c r="A29" s="34"/>
      <c r="B29" s="34" t="s">
        <v>27</v>
      </c>
      <c r="C29" s="34"/>
      <c r="D29" s="24" t="s">
        <v>28</v>
      </c>
      <c r="E29" s="65">
        <f>E30</f>
        <v>0</v>
      </c>
      <c r="F29" s="65">
        <v>8700</v>
      </c>
      <c r="G29" s="65"/>
      <c r="H29" s="65">
        <f t="shared" si="0"/>
        <v>8700</v>
      </c>
      <c r="I29" s="5"/>
      <c r="J29" s="5"/>
      <c r="K29" s="5"/>
      <c r="L29" s="5"/>
      <c r="M29" s="5"/>
      <c r="N29" s="6"/>
      <c r="O29" s="6"/>
      <c r="P29" s="6"/>
      <c r="Q29" s="6"/>
      <c r="R29" s="6"/>
      <c r="S29" s="6"/>
      <c r="T29" s="6"/>
      <c r="U29" s="6"/>
      <c r="V29" s="6"/>
      <c r="W29" s="6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23" s="2" customFormat="1" ht="15.75">
      <c r="A30" s="34"/>
      <c r="B30" s="34"/>
      <c r="C30" s="36" t="s">
        <v>5</v>
      </c>
      <c r="D30" s="38" t="s">
        <v>6</v>
      </c>
      <c r="E30" s="26">
        <v>0</v>
      </c>
      <c r="F30" s="26">
        <v>8700</v>
      </c>
      <c r="G30" s="26"/>
      <c r="H30" s="26">
        <f t="shared" si="0"/>
        <v>8700</v>
      </c>
      <c r="I30" s="5"/>
      <c r="J30" s="1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10" s="2" customFormat="1" ht="15.75">
      <c r="A31" s="34"/>
      <c r="B31" s="34"/>
      <c r="C31" s="36"/>
      <c r="D31" s="45" t="s">
        <v>26</v>
      </c>
      <c r="E31" s="35">
        <v>10800414</v>
      </c>
      <c r="F31" s="35">
        <v>112740</v>
      </c>
      <c r="G31" s="35">
        <v>487039</v>
      </c>
      <c r="H31" s="65">
        <f t="shared" si="0"/>
        <v>10426115</v>
      </c>
      <c r="I31" s="6">
        <f>SUM(I7:I30)</f>
        <v>112740</v>
      </c>
      <c r="J31" s="2">
        <f>SUM(J7:J30)</f>
        <v>487039</v>
      </c>
    </row>
    <row r="32" spans="5:8" s="2" customFormat="1" ht="12.75">
      <c r="E32" s="49"/>
      <c r="F32" s="49"/>
      <c r="G32" s="49"/>
      <c r="H32" s="49"/>
    </row>
    <row r="33" spans="1:10" s="2" customFormat="1" ht="129" customHeight="1">
      <c r="A33" s="68" t="s">
        <v>40</v>
      </c>
      <c r="B33" s="69" t="s">
        <v>41</v>
      </c>
      <c r="C33" s="70"/>
      <c r="D33" s="70"/>
      <c r="E33" s="70"/>
      <c r="F33" s="70"/>
      <c r="G33" s="70"/>
      <c r="H33" s="70"/>
      <c r="J33" s="3">
        <f>I31-J31</f>
        <v>-374299</v>
      </c>
    </row>
    <row r="34" spans="1:8" s="2" customFormat="1" ht="12.75">
      <c r="A34" s="73" t="s">
        <v>42</v>
      </c>
      <c r="B34" s="71" t="s">
        <v>44</v>
      </c>
      <c r="C34" s="70"/>
      <c r="D34" s="70"/>
      <c r="E34" s="70"/>
      <c r="F34" s="70"/>
      <c r="G34" s="70"/>
      <c r="H34" s="70"/>
    </row>
    <row r="35" spans="1:8" s="2" customFormat="1" ht="12.75">
      <c r="A35" s="73"/>
      <c r="B35" s="70"/>
      <c r="C35" s="70"/>
      <c r="D35" s="70"/>
      <c r="E35" s="70"/>
      <c r="F35" s="70"/>
      <c r="G35" s="70"/>
      <c r="H35" s="70"/>
    </row>
    <row r="36" spans="1:8" s="2" customFormat="1" ht="12.75">
      <c r="A36" s="73"/>
      <c r="B36" s="70"/>
      <c r="C36" s="70"/>
      <c r="D36" s="70"/>
      <c r="E36" s="70"/>
      <c r="F36" s="70"/>
      <c r="G36" s="70"/>
      <c r="H36" s="70"/>
    </row>
    <row r="37" spans="1:8" s="2" customFormat="1" ht="12.75">
      <c r="A37" s="73"/>
      <c r="B37" s="70"/>
      <c r="C37" s="70"/>
      <c r="D37" s="70"/>
      <c r="E37" s="70"/>
      <c r="F37" s="70"/>
      <c r="G37" s="70"/>
      <c r="H37" s="70"/>
    </row>
    <row r="38" spans="1:8" s="2" customFormat="1" ht="12.75">
      <c r="A38" s="73"/>
      <c r="B38" s="70"/>
      <c r="C38" s="70"/>
      <c r="D38" s="70"/>
      <c r="E38" s="70"/>
      <c r="F38" s="70"/>
      <c r="G38" s="70"/>
      <c r="H38" s="70"/>
    </row>
    <row r="39" spans="1:8" s="2" customFormat="1" ht="12.75">
      <c r="A39" s="73"/>
      <c r="B39" s="70"/>
      <c r="C39" s="70"/>
      <c r="D39" s="70"/>
      <c r="E39" s="70"/>
      <c r="F39" s="70"/>
      <c r="G39" s="70"/>
      <c r="H39" s="70"/>
    </row>
    <row r="40" spans="1:8" s="2" customFormat="1" ht="12.75">
      <c r="A40" s="73"/>
      <c r="B40" s="70"/>
      <c r="C40" s="70"/>
      <c r="D40" s="70"/>
      <c r="E40" s="70"/>
      <c r="F40" s="70"/>
      <c r="G40" s="70"/>
      <c r="H40" s="70"/>
    </row>
    <row r="41" spans="1:8" s="2" customFormat="1" ht="12.75">
      <c r="A41" s="73"/>
      <c r="B41" s="70"/>
      <c r="C41" s="70"/>
      <c r="D41" s="70"/>
      <c r="E41" s="70"/>
      <c r="F41" s="70"/>
      <c r="G41" s="70"/>
      <c r="H41" s="70"/>
    </row>
    <row r="42" spans="1:8" s="2" customFormat="1" ht="12.75">
      <c r="A42" s="73"/>
      <c r="B42" s="70"/>
      <c r="C42" s="70"/>
      <c r="D42" s="70"/>
      <c r="E42" s="70"/>
      <c r="F42" s="70"/>
      <c r="G42" s="70"/>
      <c r="H42" s="70"/>
    </row>
    <row r="43" spans="1:8" s="2" customFormat="1" ht="12.75">
      <c r="A43" s="73"/>
      <c r="B43" s="70"/>
      <c r="C43" s="70"/>
      <c r="D43" s="70"/>
      <c r="E43" s="70"/>
      <c r="F43" s="70"/>
      <c r="G43" s="70"/>
      <c r="H43" s="70"/>
    </row>
    <row r="44" spans="1:8" s="2" customFormat="1" ht="198" customHeight="1">
      <c r="A44" s="73"/>
      <c r="B44" s="70"/>
      <c r="C44" s="70"/>
      <c r="D44" s="70"/>
      <c r="E44" s="70"/>
      <c r="F44" s="70"/>
      <c r="G44" s="70"/>
      <c r="H44" s="70"/>
    </row>
    <row r="45" spans="1:8" s="2" customFormat="1" ht="12.75">
      <c r="A45" s="73" t="s">
        <v>46</v>
      </c>
      <c r="B45" s="71" t="s">
        <v>45</v>
      </c>
      <c r="C45" s="72"/>
      <c r="D45" s="72"/>
      <c r="E45" s="72"/>
      <c r="F45" s="72"/>
      <c r="G45" s="72"/>
      <c r="H45" s="72"/>
    </row>
    <row r="46" spans="1:8" s="2" customFormat="1" ht="12.75">
      <c r="A46" s="73"/>
      <c r="B46" s="72"/>
      <c r="C46" s="72"/>
      <c r="D46" s="72"/>
      <c r="E46" s="72"/>
      <c r="F46" s="72"/>
      <c r="G46" s="72"/>
      <c r="H46" s="72"/>
    </row>
    <row r="47" spans="1:8" s="2" customFormat="1" ht="133.5" customHeight="1">
      <c r="A47" s="73"/>
      <c r="B47" s="72"/>
      <c r="C47" s="72"/>
      <c r="D47" s="72"/>
      <c r="E47" s="72"/>
      <c r="F47" s="72"/>
      <c r="G47" s="72"/>
      <c r="H47" s="72"/>
    </row>
    <row r="48" spans="5:8" s="2" customFormat="1" ht="12.75">
      <c r="E48" s="49"/>
      <c r="F48" s="49"/>
      <c r="G48" s="49"/>
      <c r="H48" s="49"/>
    </row>
    <row r="49" spans="5:8" s="2" customFormat="1" ht="12.75">
      <c r="E49" s="49"/>
      <c r="F49" s="49"/>
      <c r="G49" s="49"/>
      <c r="H49" s="49"/>
    </row>
    <row r="50" spans="5:8" s="2" customFormat="1" ht="12.75">
      <c r="E50" s="49"/>
      <c r="F50" s="49"/>
      <c r="G50" s="49"/>
      <c r="H50" s="49"/>
    </row>
    <row r="51" spans="5:8" s="2" customFormat="1" ht="12.75">
      <c r="E51" s="49"/>
      <c r="F51" s="49"/>
      <c r="G51" s="49"/>
      <c r="H51" s="49"/>
    </row>
    <row r="52" spans="5:8" s="2" customFormat="1" ht="12.75">
      <c r="E52" s="49"/>
      <c r="F52" s="49"/>
      <c r="G52" s="49"/>
      <c r="H52" s="49"/>
    </row>
    <row r="53" spans="5:8" s="2" customFormat="1" ht="12.75">
      <c r="E53" s="49"/>
      <c r="F53" s="49"/>
      <c r="G53" s="49"/>
      <c r="H53" s="49"/>
    </row>
    <row r="54" spans="5:8" s="2" customFormat="1" ht="12.75">
      <c r="E54" s="49"/>
      <c r="F54" s="49"/>
      <c r="G54" s="49"/>
      <c r="H54" s="49"/>
    </row>
    <row r="55" spans="5:8" s="2" customFormat="1" ht="12.75">
      <c r="E55" s="49"/>
      <c r="F55" s="49"/>
      <c r="G55" s="49"/>
      <c r="H55" s="49"/>
    </row>
    <row r="56" spans="5:8" s="2" customFormat="1" ht="12.75">
      <c r="E56" s="49"/>
      <c r="F56" s="49"/>
      <c r="G56" s="49"/>
      <c r="H56" s="49"/>
    </row>
    <row r="57" spans="5:8" s="2" customFormat="1" ht="12.75">
      <c r="E57" s="49"/>
      <c r="F57" s="49"/>
      <c r="G57" s="49"/>
      <c r="H57" s="49"/>
    </row>
    <row r="58" spans="5:8" s="2" customFormat="1" ht="12.75">
      <c r="E58" s="49"/>
      <c r="F58" s="49"/>
      <c r="G58" s="49"/>
      <c r="H58" s="49"/>
    </row>
    <row r="59" spans="5:8" s="2" customFormat="1" ht="12.75">
      <c r="E59" s="49"/>
      <c r="F59" s="49"/>
      <c r="G59" s="49"/>
      <c r="H59" s="49"/>
    </row>
    <row r="60" spans="5:8" s="2" customFormat="1" ht="12.75">
      <c r="E60" s="49"/>
      <c r="F60" s="49"/>
      <c r="G60" s="49"/>
      <c r="H60" s="49"/>
    </row>
    <row r="61" spans="5:8" s="2" customFormat="1" ht="12.75">
      <c r="E61" s="49"/>
      <c r="F61" s="49"/>
      <c r="G61" s="49"/>
      <c r="H61" s="49"/>
    </row>
    <row r="62" spans="5:8" s="2" customFormat="1" ht="12.75">
      <c r="E62" s="49"/>
      <c r="F62" s="49"/>
      <c r="G62" s="49"/>
      <c r="H62" s="49"/>
    </row>
    <row r="63" spans="5:8" s="2" customFormat="1" ht="12.75">
      <c r="E63" s="49"/>
      <c r="F63" s="49"/>
      <c r="G63" s="49"/>
      <c r="H63" s="49"/>
    </row>
    <row r="64" spans="5:8" s="2" customFormat="1" ht="12.75">
      <c r="E64" s="49"/>
      <c r="F64" s="49"/>
      <c r="G64" s="49"/>
      <c r="H64" s="49"/>
    </row>
    <row r="65" spans="5:8" s="2" customFormat="1" ht="12.75">
      <c r="E65" s="49"/>
      <c r="F65" s="49"/>
      <c r="G65" s="49"/>
      <c r="H65" s="49"/>
    </row>
    <row r="66" spans="5:8" s="2" customFormat="1" ht="12.75">
      <c r="E66" s="49"/>
      <c r="F66" s="49"/>
      <c r="G66" s="49"/>
      <c r="H66" s="49"/>
    </row>
    <row r="67" spans="5:8" s="2" customFormat="1" ht="12.75">
      <c r="E67" s="49"/>
      <c r="F67" s="49"/>
      <c r="G67" s="49"/>
      <c r="H67" s="49"/>
    </row>
    <row r="68" spans="5:8" s="2" customFormat="1" ht="12.75">
      <c r="E68" s="49"/>
      <c r="F68" s="49"/>
      <c r="G68" s="49"/>
      <c r="H68" s="49"/>
    </row>
    <row r="69" spans="5:8" s="2" customFormat="1" ht="12.75">
      <c r="E69" s="49"/>
      <c r="F69" s="49"/>
      <c r="G69" s="49"/>
      <c r="H69" s="49"/>
    </row>
    <row r="70" spans="5:8" s="2" customFormat="1" ht="12.75">
      <c r="E70" s="49"/>
      <c r="F70" s="49"/>
      <c r="G70" s="49"/>
      <c r="H70" s="49"/>
    </row>
    <row r="71" spans="5:8" s="2" customFormat="1" ht="12.75">
      <c r="E71" s="49"/>
      <c r="F71" s="49"/>
      <c r="G71" s="49"/>
      <c r="H71" s="49"/>
    </row>
    <row r="72" spans="5:8" s="2" customFormat="1" ht="12.75">
      <c r="E72" s="49"/>
      <c r="F72" s="49"/>
      <c r="G72" s="49"/>
      <c r="H72" s="49"/>
    </row>
    <row r="73" spans="5:8" s="2" customFormat="1" ht="12.75">
      <c r="E73" s="49"/>
      <c r="F73" s="49"/>
      <c r="G73" s="49"/>
      <c r="H73" s="49"/>
    </row>
    <row r="74" spans="5:8" s="2" customFormat="1" ht="12.75">
      <c r="E74" s="49"/>
      <c r="F74" s="49"/>
      <c r="G74" s="49"/>
      <c r="H74" s="49"/>
    </row>
    <row r="75" spans="5:8" s="2" customFormat="1" ht="12.75">
      <c r="E75" s="49"/>
      <c r="F75" s="49"/>
      <c r="G75" s="49"/>
      <c r="H75" s="49"/>
    </row>
    <row r="76" spans="5:8" s="2" customFormat="1" ht="12.75">
      <c r="E76" s="49"/>
      <c r="F76" s="49"/>
      <c r="G76" s="49"/>
      <c r="H76" s="49"/>
    </row>
    <row r="77" spans="5:8" s="2" customFormat="1" ht="12.75">
      <c r="E77" s="49"/>
      <c r="F77" s="49"/>
      <c r="G77" s="49"/>
      <c r="H77" s="49"/>
    </row>
    <row r="78" spans="5:8" s="2" customFormat="1" ht="12.75">
      <c r="E78" s="49"/>
      <c r="F78" s="49"/>
      <c r="G78" s="49"/>
      <c r="H78" s="49"/>
    </row>
    <row r="79" spans="5:8" s="2" customFormat="1" ht="12.75">
      <c r="E79" s="49"/>
      <c r="F79" s="49"/>
      <c r="G79" s="49"/>
      <c r="H79" s="49"/>
    </row>
    <row r="80" spans="5:8" s="2" customFormat="1" ht="12.75">
      <c r="E80" s="49"/>
      <c r="F80" s="49"/>
      <c r="G80" s="49"/>
      <c r="H80" s="49"/>
    </row>
    <row r="81" spans="5:8" s="2" customFormat="1" ht="12.75">
      <c r="E81" s="49"/>
      <c r="F81" s="49"/>
      <c r="G81" s="49"/>
      <c r="H81" s="49"/>
    </row>
    <row r="82" spans="5:8" s="2" customFormat="1" ht="12.75">
      <c r="E82" s="49"/>
      <c r="F82" s="49"/>
      <c r="G82" s="49"/>
      <c r="H82" s="49"/>
    </row>
    <row r="83" spans="5:8" s="2" customFormat="1" ht="12.75">
      <c r="E83" s="49"/>
      <c r="F83" s="49"/>
      <c r="G83" s="49"/>
      <c r="H83" s="49"/>
    </row>
    <row r="84" spans="5:8" s="2" customFormat="1" ht="12.75">
      <c r="E84" s="49"/>
      <c r="F84" s="49"/>
      <c r="G84" s="49"/>
      <c r="H84" s="49"/>
    </row>
    <row r="85" spans="5:8" s="2" customFormat="1" ht="12.75">
      <c r="E85" s="49"/>
      <c r="F85" s="49"/>
      <c r="G85" s="49"/>
      <c r="H85" s="49"/>
    </row>
    <row r="86" spans="5:8" s="2" customFormat="1" ht="12.75">
      <c r="E86" s="49"/>
      <c r="F86" s="49"/>
      <c r="G86" s="49"/>
      <c r="H86" s="49"/>
    </row>
    <row r="87" spans="5:8" s="2" customFormat="1" ht="12.75">
      <c r="E87" s="49"/>
      <c r="F87" s="49"/>
      <c r="G87" s="49"/>
      <c r="H87" s="49"/>
    </row>
    <row r="88" spans="5:8" s="2" customFormat="1" ht="12.75">
      <c r="E88" s="49"/>
      <c r="F88" s="49"/>
      <c r="G88" s="49"/>
      <c r="H88" s="49"/>
    </row>
    <row r="89" spans="5:8" s="2" customFormat="1" ht="12.75">
      <c r="E89" s="49"/>
      <c r="F89" s="49"/>
      <c r="G89" s="49"/>
      <c r="H89" s="49"/>
    </row>
    <row r="90" spans="5:8" s="2" customFormat="1" ht="12.75">
      <c r="E90" s="49"/>
      <c r="F90" s="49"/>
      <c r="G90" s="49"/>
      <c r="H90" s="49"/>
    </row>
    <row r="91" spans="5:8" s="2" customFormat="1" ht="12.75">
      <c r="E91" s="49"/>
      <c r="F91" s="49"/>
      <c r="G91" s="49"/>
      <c r="H91" s="49"/>
    </row>
    <row r="92" spans="5:8" s="2" customFormat="1" ht="12.75">
      <c r="E92" s="49"/>
      <c r="F92" s="49"/>
      <c r="G92" s="49"/>
      <c r="H92" s="49"/>
    </row>
    <row r="93" spans="5:8" s="2" customFormat="1" ht="12.75">
      <c r="E93" s="49"/>
      <c r="F93" s="49"/>
      <c r="G93" s="49"/>
      <c r="H93" s="49"/>
    </row>
    <row r="94" spans="5:8" s="2" customFormat="1" ht="12.75">
      <c r="E94" s="49"/>
      <c r="F94" s="49"/>
      <c r="G94" s="49"/>
      <c r="H94" s="49"/>
    </row>
    <row r="95" spans="5:8" s="2" customFormat="1" ht="12.75">
      <c r="E95" s="49"/>
      <c r="F95" s="49"/>
      <c r="G95" s="49"/>
      <c r="H95" s="49"/>
    </row>
    <row r="96" spans="5:8" s="2" customFormat="1" ht="12.75">
      <c r="E96" s="49"/>
      <c r="F96" s="49"/>
      <c r="G96" s="49"/>
      <c r="H96" s="49"/>
    </row>
    <row r="97" spans="5:8" s="2" customFormat="1" ht="12.75">
      <c r="E97" s="49"/>
      <c r="F97" s="49"/>
      <c r="G97" s="49"/>
      <c r="H97" s="49"/>
    </row>
    <row r="98" spans="5:8" s="2" customFormat="1" ht="12.75">
      <c r="E98" s="49"/>
      <c r="F98" s="49"/>
      <c r="G98" s="49"/>
      <c r="H98" s="49"/>
    </row>
    <row r="99" spans="5:8" s="2" customFormat="1" ht="12.75">
      <c r="E99" s="49"/>
      <c r="F99" s="49"/>
      <c r="G99" s="49"/>
      <c r="H99" s="49"/>
    </row>
    <row r="100" spans="5:8" s="2" customFormat="1" ht="12.75">
      <c r="E100" s="49"/>
      <c r="F100" s="49"/>
      <c r="G100" s="49"/>
      <c r="H100" s="49"/>
    </row>
    <row r="101" spans="5:8" s="2" customFormat="1" ht="12.75">
      <c r="E101" s="49"/>
      <c r="F101" s="49"/>
      <c r="G101" s="49"/>
      <c r="H101" s="49"/>
    </row>
    <row r="102" spans="5:8" s="2" customFormat="1" ht="12.75">
      <c r="E102" s="49"/>
      <c r="F102" s="49"/>
      <c r="G102" s="49"/>
      <c r="H102" s="49"/>
    </row>
    <row r="103" spans="5:8" s="2" customFormat="1" ht="12.75">
      <c r="E103" s="49"/>
      <c r="F103" s="49"/>
      <c r="G103" s="49"/>
      <c r="H103" s="49"/>
    </row>
    <row r="104" spans="5:8" s="2" customFormat="1" ht="12.75">
      <c r="E104" s="49"/>
      <c r="F104" s="49"/>
      <c r="G104" s="49"/>
      <c r="H104" s="49"/>
    </row>
    <row r="105" spans="5:8" s="2" customFormat="1" ht="12.75">
      <c r="E105" s="49"/>
      <c r="F105" s="49"/>
      <c r="G105" s="49"/>
      <c r="H105" s="49"/>
    </row>
    <row r="106" spans="5:8" s="2" customFormat="1" ht="12.75">
      <c r="E106" s="49"/>
      <c r="F106" s="49"/>
      <c r="G106" s="49"/>
      <c r="H106" s="49"/>
    </row>
    <row r="107" spans="5:8" s="2" customFormat="1" ht="12.75">
      <c r="E107" s="49"/>
      <c r="F107" s="49"/>
      <c r="G107" s="49"/>
      <c r="H107" s="49"/>
    </row>
    <row r="108" spans="5:8" s="2" customFormat="1" ht="12.75">
      <c r="E108" s="49"/>
      <c r="F108" s="49"/>
      <c r="G108" s="49"/>
      <c r="H108" s="49"/>
    </row>
    <row r="109" spans="5:8" s="2" customFormat="1" ht="12.75">
      <c r="E109" s="49"/>
      <c r="F109" s="49"/>
      <c r="G109" s="49"/>
      <c r="H109" s="49"/>
    </row>
    <row r="110" spans="5:8" s="2" customFormat="1" ht="12.75">
      <c r="E110" s="49"/>
      <c r="F110" s="49"/>
      <c r="G110" s="49"/>
      <c r="H110" s="49"/>
    </row>
    <row r="111" spans="5:8" s="2" customFormat="1" ht="12.75">
      <c r="E111" s="49"/>
      <c r="F111" s="49"/>
      <c r="G111" s="49"/>
      <c r="H111" s="49"/>
    </row>
    <row r="112" spans="5:8" s="2" customFormat="1" ht="12.75">
      <c r="E112" s="49"/>
      <c r="F112" s="49"/>
      <c r="G112" s="49"/>
      <c r="H112" s="49"/>
    </row>
    <row r="113" spans="5:8" s="2" customFormat="1" ht="12.75">
      <c r="E113" s="49"/>
      <c r="F113" s="49"/>
      <c r="G113" s="49"/>
      <c r="H113" s="49"/>
    </row>
    <row r="114" spans="5:8" s="2" customFormat="1" ht="12.75">
      <c r="E114" s="49"/>
      <c r="F114" s="49"/>
      <c r="G114" s="49"/>
      <c r="H114" s="49"/>
    </row>
    <row r="115" spans="5:8" s="2" customFormat="1" ht="12.75">
      <c r="E115" s="49"/>
      <c r="F115" s="49"/>
      <c r="G115" s="49"/>
      <c r="H115" s="49"/>
    </row>
    <row r="116" spans="5:8" s="2" customFormat="1" ht="12.75">
      <c r="E116" s="49"/>
      <c r="F116" s="49"/>
      <c r="G116" s="49"/>
      <c r="H116" s="49"/>
    </row>
    <row r="117" spans="5:8" s="2" customFormat="1" ht="12.75">
      <c r="E117" s="49"/>
      <c r="F117" s="49"/>
      <c r="G117" s="49"/>
      <c r="H117" s="49"/>
    </row>
    <row r="118" spans="5:8" s="2" customFormat="1" ht="12.75">
      <c r="E118" s="49"/>
      <c r="F118" s="49"/>
      <c r="G118" s="49"/>
      <c r="H118" s="49"/>
    </row>
    <row r="119" spans="5:8" s="2" customFormat="1" ht="12.75">
      <c r="E119" s="49"/>
      <c r="F119" s="49"/>
      <c r="G119" s="49"/>
      <c r="H119" s="49"/>
    </row>
    <row r="120" spans="5:8" s="2" customFormat="1" ht="12.75">
      <c r="E120" s="49"/>
      <c r="F120" s="49"/>
      <c r="G120" s="49"/>
      <c r="H120" s="49"/>
    </row>
    <row r="121" spans="5:8" s="2" customFormat="1" ht="12.75">
      <c r="E121" s="49"/>
      <c r="F121" s="49"/>
      <c r="G121" s="49"/>
      <c r="H121" s="49"/>
    </row>
    <row r="122" spans="5:8" s="2" customFormat="1" ht="12.75">
      <c r="E122" s="49"/>
      <c r="F122" s="49"/>
      <c r="G122" s="49"/>
      <c r="H122" s="49"/>
    </row>
    <row r="123" spans="5:8" s="2" customFormat="1" ht="12.75">
      <c r="E123" s="49"/>
      <c r="F123" s="49"/>
      <c r="G123" s="49"/>
      <c r="H123" s="49"/>
    </row>
    <row r="124" spans="5:8" s="2" customFormat="1" ht="12.75">
      <c r="E124" s="49"/>
      <c r="F124" s="49"/>
      <c r="G124" s="49"/>
      <c r="H124" s="49"/>
    </row>
    <row r="125" spans="5:8" s="2" customFormat="1" ht="12.75">
      <c r="E125" s="49"/>
      <c r="F125" s="49"/>
      <c r="G125" s="49"/>
      <c r="H125" s="49"/>
    </row>
    <row r="126" spans="5:8" s="2" customFormat="1" ht="12.75">
      <c r="E126" s="49"/>
      <c r="F126" s="49"/>
      <c r="G126" s="49"/>
      <c r="H126" s="49"/>
    </row>
    <row r="127" spans="5:8" s="2" customFormat="1" ht="12.75">
      <c r="E127" s="49"/>
      <c r="F127" s="49"/>
      <c r="G127" s="49"/>
      <c r="H127" s="49"/>
    </row>
    <row r="128" spans="5:8" s="2" customFormat="1" ht="12.75">
      <c r="E128" s="49"/>
      <c r="F128" s="49"/>
      <c r="G128" s="49"/>
      <c r="H128" s="49"/>
    </row>
    <row r="129" spans="5:8" s="2" customFormat="1" ht="12.75">
      <c r="E129" s="49"/>
      <c r="F129" s="49"/>
      <c r="G129" s="49"/>
      <c r="H129" s="49"/>
    </row>
    <row r="130" spans="5:8" s="2" customFormat="1" ht="12.75">
      <c r="E130" s="49"/>
      <c r="F130" s="49"/>
      <c r="G130" s="49"/>
      <c r="H130" s="49"/>
    </row>
    <row r="131" spans="5:8" s="2" customFormat="1" ht="12.75">
      <c r="E131" s="49"/>
      <c r="F131" s="49"/>
      <c r="G131" s="49"/>
      <c r="H131" s="49"/>
    </row>
    <row r="132" spans="5:8" s="2" customFormat="1" ht="12.75">
      <c r="E132" s="49"/>
      <c r="F132" s="49"/>
      <c r="G132" s="49"/>
      <c r="H132" s="49"/>
    </row>
    <row r="133" spans="5:8" s="2" customFormat="1" ht="12.75">
      <c r="E133" s="49"/>
      <c r="F133" s="49"/>
      <c r="G133" s="49"/>
      <c r="H133" s="49"/>
    </row>
    <row r="134" spans="5:8" s="2" customFormat="1" ht="12.75">
      <c r="E134" s="49"/>
      <c r="F134" s="49"/>
      <c r="G134" s="49"/>
      <c r="H134" s="49"/>
    </row>
    <row r="135" spans="5:8" s="2" customFormat="1" ht="12.75">
      <c r="E135" s="49"/>
      <c r="F135" s="49"/>
      <c r="G135" s="49"/>
      <c r="H135" s="49"/>
    </row>
    <row r="136" spans="5:8" s="2" customFormat="1" ht="12.75">
      <c r="E136" s="49"/>
      <c r="F136" s="49"/>
      <c r="G136" s="49"/>
      <c r="H136" s="49"/>
    </row>
    <row r="137" spans="5:8" s="2" customFormat="1" ht="12.75">
      <c r="E137" s="49"/>
      <c r="F137" s="49"/>
      <c r="G137" s="49"/>
      <c r="H137" s="49"/>
    </row>
    <row r="138" spans="5:8" s="2" customFormat="1" ht="12.75">
      <c r="E138" s="49"/>
      <c r="F138" s="49"/>
      <c r="G138" s="49"/>
      <c r="H138" s="49"/>
    </row>
    <row r="139" spans="5:8" s="2" customFormat="1" ht="12.75">
      <c r="E139" s="49"/>
      <c r="F139" s="49"/>
      <c r="G139" s="49"/>
      <c r="H139" s="49"/>
    </row>
    <row r="140" spans="5:8" s="2" customFormat="1" ht="12.75">
      <c r="E140" s="49"/>
      <c r="F140" s="49"/>
      <c r="G140" s="49"/>
      <c r="H140" s="49"/>
    </row>
    <row r="141" spans="5:8" s="2" customFormat="1" ht="12.75">
      <c r="E141" s="49"/>
      <c r="F141" s="49"/>
      <c r="G141" s="49"/>
      <c r="H141" s="49"/>
    </row>
    <row r="142" spans="5:8" s="2" customFormat="1" ht="12.75">
      <c r="E142" s="49"/>
      <c r="F142" s="49"/>
      <c r="G142" s="49"/>
      <c r="H142" s="49"/>
    </row>
    <row r="143" spans="5:8" s="2" customFormat="1" ht="12.75">
      <c r="E143" s="49"/>
      <c r="F143" s="49"/>
      <c r="G143" s="49"/>
      <c r="H143" s="49"/>
    </row>
    <row r="144" spans="5:8" s="2" customFormat="1" ht="12.75">
      <c r="E144" s="49"/>
      <c r="F144" s="49"/>
      <c r="G144" s="49"/>
      <c r="H144" s="49"/>
    </row>
    <row r="145" spans="5:8" s="2" customFormat="1" ht="12.75">
      <c r="E145" s="49"/>
      <c r="F145" s="49"/>
      <c r="G145" s="49"/>
      <c r="H145" s="49"/>
    </row>
    <row r="146" spans="5:8" s="2" customFormat="1" ht="12.75">
      <c r="E146" s="49"/>
      <c r="F146" s="49"/>
      <c r="G146" s="49"/>
      <c r="H146" s="49"/>
    </row>
    <row r="147" spans="5:8" s="2" customFormat="1" ht="12.75">
      <c r="E147" s="49"/>
      <c r="F147" s="49"/>
      <c r="G147" s="49"/>
      <c r="H147" s="49"/>
    </row>
    <row r="148" spans="5:8" s="2" customFormat="1" ht="12.75">
      <c r="E148" s="49"/>
      <c r="F148" s="49"/>
      <c r="G148" s="49"/>
      <c r="H148" s="49"/>
    </row>
    <row r="149" spans="5:8" s="2" customFormat="1" ht="12.75">
      <c r="E149" s="49"/>
      <c r="F149" s="49"/>
      <c r="G149" s="49"/>
      <c r="H149" s="49"/>
    </row>
    <row r="150" spans="5:8" s="2" customFormat="1" ht="12.75">
      <c r="E150" s="49"/>
      <c r="F150" s="49"/>
      <c r="G150" s="49"/>
      <c r="H150" s="49"/>
    </row>
    <row r="151" spans="5:8" s="2" customFormat="1" ht="12.75">
      <c r="E151" s="49"/>
      <c r="F151" s="49"/>
      <c r="G151" s="49"/>
      <c r="H151" s="49"/>
    </row>
    <row r="152" spans="5:8" s="2" customFormat="1" ht="12.75">
      <c r="E152" s="49"/>
      <c r="F152" s="49"/>
      <c r="G152" s="49"/>
      <c r="H152" s="49"/>
    </row>
    <row r="153" spans="5:8" s="2" customFormat="1" ht="12.75">
      <c r="E153" s="49"/>
      <c r="F153" s="49"/>
      <c r="G153" s="49"/>
      <c r="H153" s="49"/>
    </row>
    <row r="154" spans="5:8" s="2" customFormat="1" ht="12.75">
      <c r="E154" s="49"/>
      <c r="F154" s="49"/>
      <c r="G154" s="49"/>
      <c r="H154" s="49"/>
    </row>
    <row r="155" spans="5:8" s="2" customFormat="1" ht="12.75">
      <c r="E155" s="49"/>
      <c r="F155" s="49"/>
      <c r="G155" s="49"/>
      <c r="H155" s="49"/>
    </row>
    <row r="156" spans="5:8" s="2" customFormat="1" ht="12.75">
      <c r="E156" s="49"/>
      <c r="F156" s="49"/>
      <c r="G156" s="49"/>
      <c r="H156" s="49"/>
    </row>
    <row r="157" spans="5:8" s="2" customFormat="1" ht="12.75">
      <c r="E157" s="49"/>
      <c r="F157" s="49"/>
      <c r="G157" s="49"/>
      <c r="H157" s="49"/>
    </row>
    <row r="158" spans="5:8" s="2" customFormat="1" ht="12.75">
      <c r="E158" s="49"/>
      <c r="F158" s="49"/>
      <c r="G158" s="49"/>
      <c r="H158" s="49"/>
    </row>
    <row r="159" spans="5:8" s="2" customFormat="1" ht="12.75">
      <c r="E159" s="49"/>
      <c r="F159" s="49"/>
      <c r="G159" s="49"/>
      <c r="H159" s="49"/>
    </row>
    <row r="160" spans="5:8" s="2" customFormat="1" ht="12.75">
      <c r="E160" s="49"/>
      <c r="F160" s="49"/>
      <c r="G160" s="49"/>
      <c r="H160" s="49"/>
    </row>
    <row r="161" spans="5:8" s="2" customFormat="1" ht="12.75">
      <c r="E161" s="49"/>
      <c r="F161" s="49"/>
      <c r="G161" s="49"/>
      <c r="H161" s="49"/>
    </row>
    <row r="162" spans="5:8" s="2" customFormat="1" ht="12.75">
      <c r="E162" s="49"/>
      <c r="F162" s="49"/>
      <c r="G162" s="49"/>
      <c r="H162" s="49"/>
    </row>
    <row r="163" spans="5:8" s="2" customFormat="1" ht="12.75">
      <c r="E163" s="49"/>
      <c r="F163" s="49"/>
      <c r="G163" s="49"/>
      <c r="H163" s="49"/>
    </row>
    <row r="164" spans="5:8" s="2" customFormat="1" ht="12.75">
      <c r="E164" s="49"/>
      <c r="F164" s="49"/>
      <c r="G164" s="49"/>
      <c r="H164" s="49"/>
    </row>
    <row r="165" spans="5:8" s="2" customFormat="1" ht="12.75">
      <c r="E165" s="49"/>
      <c r="F165" s="49"/>
      <c r="G165" s="49"/>
      <c r="H165" s="49"/>
    </row>
    <row r="166" spans="5:8" s="2" customFormat="1" ht="12.75">
      <c r="E166" s="49"/>
      <c r="F166" s="49"/>
      <c r="G166" s="49"/>
      <c r="H166" s="49"/>
    </row>
    <row r="167" spans="5:8" s="2" customFormat="1" ht="12.75">
      <c r="E167" s="49"/>
      <c r="F167" s="49"/>
      <c r="G167" s="49"/>
      <c r="H167" s="49"/>
    </row>
    <row r="168" spans="5:8" s="2" customFormat="1" ht="12.75">
      <c r="E168" s="49"/>
      <c r="F168" s="49"/>
      <c r="G168" s="49"/>
      <c r="H168" s="49"/>
    </row>
    <row r="169" spans="5:8" s="2" customFormat="1" ht="12.75">
      <c r="E169" s="49"/>
      <c r="F169" s="49"/>
      <c r="G169" s="49"/>
      <c r="H169" s="49"/>
    </row>
    <row r="170" spans="5:8" s="2" customFormat="1" ht="12.75">
      <c r="E170" s="49"/>
      <c r="F170" s="49"/>
      <c r="G170" s="49"/>
      <c r="H170" s="49"/>
    </row>
    <row r="171" spans="5:8" s="2" customFormat="1" ht="12.75">
      <c r="E171" s="49"/>
      <c r="F171" s="49"/>
      <c r="G171" s="49"/>
      <c r="H171" s="49"/>
    </row>
    <row r="172" spans="5:8" s="2" customFormat="1" ht="12.75">
      <c r="E172" s="49"/>
      <c r="F172" s="49"/>
      <c r="G172" s="49"/>
      <c r="H172" s="49"/>
    </row>
    <row r="173" spans="5:8" s="2" customFormat="1" ht="12.75">
      <c r="E173" s="49"/>
      <c r="F173" s="49"/>
      <c r="G173" s="49"/>
      <c r="H173" s="49"/>
    </row>
    <row r="174" spans="5:8" s="2" customFormat="1" ht="12.75">
      <c r="E174" s="49"/>
      <c r="F174" s="49"/>
      <c r="G174" s="49"/>
      <c r="H174" s="49"/>
    </row>
    <row r="175" spans="5:8" s="2" customFormat="1" ht="12.75">
      <c r="E175" s="49"/>
      <c r="F175" s="49"/>
      <c r="G175" s="49"/>
      <c r="H175" s="49"/>
    </row>
    <row r="176" spans="5:8" s="2" customFormat="1" ht="12.75">
      <c r="E176" s="49"/>
      <c r="F176" s="49"/>
      <c r="G176" s="49"/>
      <c r="H176" s="49"/>
    </row>
    <row r="177" spans="5:8" s="2" customFormat="1" ht="12.75">
      <c r="E177" s="49"/>
      <c r="F177" s="49"/>
      <c r="G177" s="49"/>
      <c r="H177" s="49"/>
    </row>
    <row r="178" spans="5:8" s="2" customFormat="1" ht="12.75">
      <c r="E178" s="49"/>
      <c r="F178" s="49"/>
      <c r="G178" s="49"/>
      <c r="H178" s="49"/>
    </row>
    <row r="179" spans="5:8" s="2" customFormat="1" ht="12.75">
      <c r="E179" s="49"/>
      <c r="F179" s="49"/>
      <c r="G179" s="49"/>
      <c r="H179" s="49"/>
    </row>
    <row r="180" spans="5:8" s="2" customFormat="1" ht="12.75">
      <c r="E180" s="49"/>
      <c r="F180" s="49"/>
      <c r="G180" s="49"/>
      <c r="H180" s="49"/>
    </row>
    <row r="181" spans="5:8" s="2" customFormat="1" ht="12.75">
      <c r="E181" s="49"/>
      <c r="F181" s="49"/>
      <c r="G181" s="49"/>
      <c r="H181" s="49"/>
    </row>
    <row r="182" spans="5:8" s="2" customFormat="1" ht="12.75">
      <c r="E182" s="49"/>
      <c r="F182" s="49"/>
      <c r="G182" s="49"/>
      <c r="H182" s="49"/>
    </row>
    <row r="183" spans="5:8" s="2" customFormat="1" ht="12.75">
      <c r="E183" s="49"/>
      <c r="F183" s="49"/>
      <c r="G183" s="49"/>
      <c r="H183" s="49"/>
    </row>
    <row r="184" spans="5:8" s="2" customFormat="1" ht="12.75">
      <c r="E184" s="49"/>
      <c r="F184" s="49"/>
      <c r="G184" s="49"/>
      <c r="H184" s="49"/>
    </row>
    <row r="185" spans="5:8" s="2" customFormat="1" ht="12.75">
      <c r="E185" s="49"/>
      <c r="F185" s="49"/>
      <c r="G185" s="49"/>
      <c r="H185" s="49"/>
    </row>
    <row r="186" spans="5:8" s="2" customFormat="1" ht="12.75">
      <c r="E186" s="49"/>
      <c r="F186" s="49"/>
      <c r="G186" s="49"/>
      <c r="H186" s="49"/>
    </row>
    <row r="187" spans="5:8" s="2" customFormat="1" ht="12.75">
      <c r="E187" s="49"/>
      <c r="F187" s="49"/>
      <c r="G187" s="49"/>
      <c r="H187" s="49"/>
    </row>
    <row r="188" spans="5:8" s="2" customFormat="1" ht="12.75">
      <c r="E188" s="49"/>
      <c r="F188" s="49"/>
      <c r="G188" s="49"/>
      <c r="H188" s="49"/>
    </row>
    <row r="189" spans="5:8" s="2" customFormat="1" ht="12.75">
      <c r="E189" s="49"/>
      <c r="F189" s="49"/>
      <c r="G189" s="49"/>
      <c r="H189" s="49"/>
    </row>
    <row r="190" spans="5:8" s="2" customFormat="1" ht="12.75">
      <c r="E190" s="49"/>
      <c r="F190" s="49"/>
      <c r="G190" s="49"/>
      <c r="H190" s="49"/>
    </row>
    <row r="191" spans="5:8" s="2" customFormat="1" ht="12.75">
      <c r="E191" s="49"/>
      <c r="F191" s="49"/>
      <c r="G191" s="49"/>
      <c r="H191" s="49"/>
    </row>
    <row r="192" spans="5:8" s="2" customFormat="1" ht="12.75">
      <c r="E192" s="49"/>
      <c r="F192" s="49"/>
      <c r="G192" s="49"/>
      <c r="H192" s="49"/>
    </row>
    <row r="193" spans="5:8" s="2" customFormat="1" ht="12.75">
      <c r="E193" s="49"/>
      <c r="F193" s="49"/>
      <c r="G193" s="49"/>
      <c r="H193" s="49"/>
    </row>
    <row r="194" spans="5:8" s="2" customFormat="1" ht="12.75">
      <c r="E194" s="49"/>
      <c r="F194" s="49"/>
      <c r="G194" s="49"/>
      <c r="H194" s="49"/>
    </row>
    <row r="195" spans="5:8" s="2" customFormat="1" ht="12.75">
      <c r="E195" s="49"/>
      <c r="F195" s="49"/>
      <c r="G195" s="49"/>
      <c r="H195" s="49"/>
    </row>
    <row r="196" spans="5:8" s="2" customFormat="1" ht="12.75">
      <c r="E196" s="49"/>
      <c r="F196" s="49"/>
      <c r="G196" s="49"/>
      <c r="H196" s="49"/>
    </row>
    <row r="197" spans="5:8" s="2" customFormat="1" ht="12.75">
      <c r="E197" s="49"/>
      <c r="F197" s="49"/>
      <c r="G197" s="49"/>
      <c r="H197" s="49"/>
    </row>
    <row r="198" spans="5:8" s="2" customFormat="1" ht="12.75">
      <c r="E198" s="49"/>
      <c r="F198" s="49"/>
      <c r="G198" s="49"/>
      <c r="H198" s="49"/>
    </row>
    <row r="199" spans="5:8" s="2" customFormat="1" ht="12.75">
      <c r="E199" s="49"/>
      <c r="F199" s="49"/>
      <c r="G199" s="49"/>
      <c r="H199" s="49"/>
    </row>
    <row r="200" spans="5:8" s="2" customFormat="1" ht="12.75">
      <c r="E200" s="49"/>
      <c r="F200" s="49"/>
      <c r="G200" s="49"/>
      <c r="H200" s="49"/>
    </row>
    <row r="201" spans="5:8" s="2" customFormat="1" ht="12.75">
      <c r="E201" s="49"/>
      <c r="F201" s="49"/>
      <c r="G201" s="49"/>
      <c r="H201" s="49"/>
    </row>
    <row r="202" spans="5:8" s="2" customFormat="1" ht="12.75">
      <c r="E202" s="49"/>
      <c r="F202" s="49"/>
      <c r="G202" s="49"/>
      <c r="H202" s="49"/>
    </row>
    <row r="203" spans="5:8" s="2" customFormat="1" ht="12.75">
      <c r="E203" s="49"/>
      <c r="F203" s="49"/>
      <c r="G203" s="49"/>
      <c r="H203" s="49"/>
    </row>
    <row r="204" spans="5:8" s="2" customFormat="1" ht="12.75">
      <c r="E204" s="49"/>
      <c r="F204" s="49"/>
      <c r="G204" s="49"/>
      <c r="H204" s="49"/>
    </row>
    <row r="205" spans="5:8" s="2" customFormat="1" ht="12.75">
      <c r="E205" s="49"/>
      <c r="F205" s="49"/>
      <c r="G205" s="49"/>
      <c r="H205" s="49"/>
    </row>
    <row r="206" spans="5:8" s="2" customFormat="1" ht="12.75">
      <c r="E206" s="49"/>
      <c r="F206" s="49"/>
      <c r="G206" s="49"/>
      <c r="H206" s="49"/>
    </row>
    <row r="207" spans="5:8" s="2" customFormat="1" ht="12.75">
      <c r="E207" s="49"/>
      <c r="F207" s="49"/>
      <c r="G207" s="49"/>
      <c r="H207" s="49"/>
    </row>
    <row r="208" spans="5:8" s="2" customFormat="1" ht="12.75">
      <c r="E208" s="49"/>
      <c r="F208" s="49"/>
      <c r="G208" s="49"/>
      <c r="H208" s="49"/>
    </row>
    <row r="209" spans="5:8" s="2" customFormat="1" ht="12.75">
      <c r="E209" s="49"/>
      <c r="F209" s="49"/>
      <c r="G209" s="49"/>
      <c r="H209" s="49"/>
    </row>
    <row r="210" spans="5:8" s="2" customFormat="1" ht="12.75">
      <c r="E210" s="49"/>
      <c r="F210" s="49"/>
      <c r="G210" s="49"/>
      <c r="H210" s="49"/>
    </row>
    <row r="211" spans="5:8" s="2" customFormat="1" ht="12.75">
      <c r="E211" s="49"/>
      <c r="F211" s="49"/>
      <c r="G211" s="49"/>
      <c r="H211" s="49"/>
    </row>
    <row r="212" spans="5:8" s="2" customFormat="1" ht="12.75">
      <c r="E212" s="49"/>
      <c r="F212" s="49"/>
      <c r="G212" s="49"/>
      <c r="H212" s="49"/>
    </row>
    <row r="213" spans="5:8" s="2" customFormat="1" ht="12.75">
      <c r="E213" s="49"/>
      <c r="F213" s="49"/>
      <c r="G213" s="49"/>
      <c r="H213" s="49"/>
    </row>
    <row r="214" spans="5:8" s="2" customFormat="1" ht="12.75">
      <c r="E214" s="49"/>
      <c r="F214" s="49"/>
      <c r="G214" s="49"/>
      <c r="H214" s="49"/>
    </row>
    <row r="215" spans="5:8" s="2" customFormat="1" ht="12.75">
      <c r="E215" s="49"/>
      <c r="F215" s="49"/>
      <c r="G215" s="49"/>
      <c r="H215" s="49"/>
    </row>
    <row r="216" spans="5:8" s="2" customFormat="1" ht="12.75">
      <c r="E216" s="49"/>
      <c r="F216" s="49"/>
      <c r="G216" s="49"/>
      <c r="H216" s="49"/>
    </row>
    <row r="217" spans="5:8" s="2" customFormat="1" ht="12.75">
      <c r="E217" s="49"/>
      <c r="F217" s="49"/>
      <c r="G217" s="49"/>
      <c r="H217" s="49"/>
    </row>
    <row r="218" spans="5:8" s="2" customFormat="1" ht="12.75">
      <c r="E218" s="49"/>
      <c r="F218" s="49"/>
      <c r="G218" s="49"/>
      <c r="H218" s="49"/>
    </row>
    <row r="219" spans="5:8" s="2" customFormat="1" ht="12.75">
      <c r="E219" s="49"/>
      <c r="F219" s="49"/>
      <c r="G219" s="49"/>
      <c r="H219" s="49"/>
    </row>
    <row r="220" spans="5:8" s="2" customFormat="1" ht="12.75">
      <c r="E220" s="49"/>
      <c r="F220" s="49"/>
      <c r="G220" s="49"/>
      <c r="H220" s="49"/>
    </row>
    <row r="221" spans="5:8" s="2" customFormat="1" ht="12.75">
      <c r="E221" s="49"/>
      <c r="F221" s="49"/>
      <c r="G221" s="49"/>
      <c r="H221" s="49"/>
    </row>
    <row r="222" spans="5:8" s="2" customFormat="1" ht="12.75">
      <c r="E222" s="49"/>
      <c r="F222" s="49"/>
      <c r="G222" s="49"/>
      <c r="H222" s="49"/>
    </row>
    <row r="223" spans="5:8" s="2" customFormat="1" ht="12.75">
      <c r="E223" s="49"/>
      <c r="F223" s="49"/>
      <c r="G223" s="49"/>
      <c r="H223" s="49"/>
    </row>
    <row r="224" spans="5:8" s="2" customFormat="1" ht="12.75">
      <c r="E224" s="49"/>
      <c r="F224" s="49"/>
      <c r="G224" s="49"/>
      <c r="H224" s="49"/>
    </row>
    <row r="225" spans="5:8" s="2" customFormat="1" ht="12.75">
      <c r="E225" s="49"/>
      <c r="F225" s="49"/>
      <c r="G225" s="49"/>
      <c r="H225" s="49"/>
    </row>
    <row r="226" spans="5:8" s="2" customFormat="1" ht="12.75">
      <c r="E226" s="49"/>
      <c r="F226" s="49"/>
      <c r="G226" s="49"/>
      <c r="H226" s="49"/>
    </row>
    <row r="227" spans="5:8" s="2" customFormat="1" ht="12.75">
      <c r="E227" s="49"/>
      <c r="F227" s="49"/>
      <c r="G227" s="49"/>
      <c r="H227" s="49"/>
    </row>
    <row r="228" spans="5:8" s="2" customFormat="1" ht="12.75">
      <c r="E228" s="49"/>
      <c r="F228" s="49"/>
      <c r="G228" s="49"/>
      <c r="H228" s="49"/>
    </row>
    <row r="229" spans="5:8" s="2" customFormat="1" ht="12.75">
      <c r="E229" s="49"/>
      <c r="F229" s="49"/>
      <c r="G229" s="49"/>
      <c r="H229" s="49"/>
    </row>
    <row r="230" spans="5:8" s="2" customFormat="1" ht="12.75">
      <c r="E230" s="49"/>
      <c r="F230" s="49"/>
      <c r="G230" s="49"/>
      <c r="H230" s="49"/>
    </row>
    <row r="231" spans="5:8" s="2" customFormat="1" ht="12.75">
      <c r="E231" s="49"/>
      <c r="F231" s="49"/>
      <c r="G231" s="49"/>
      <c r="H231" s="49"/>
    </row>
    <row r="232" spans="5:8" s="2" customFormat="1" ht="12.75">
      <c r="E232" s="49"/>
      <c r="F232" s="49"/>
      <c r="G232" s="49"/>
      <c r="H232" s="49"/>
    </row>
    <row r="233" spans="5:8" s="2" customFormat="1" ht="12.75">
      <c r="E233" s="49"/>
      <c r="F233" s="49"/>
      <c r="G233" s="49"/>
      <c r="H233" s="49"/>
    </row>
    <row r="234" spans="5:8" s="2" customFormat="1" ht="12.75">
      <c r="E234" s="49"/>
      <c r="F234" s="49"/>
      <c r="G234" s="49"/>
      <c r="H234" s="49"/>
    </row>
    <row r="235" spans="5:8" s="2" customFormat="1" ht="12.75">
      <c r="E235" s="49"/>
      <c r="F235" s="49"/>
      <c r="G235" s="49"/>
      <c r="H235" s="49"/>
    </row>
    <row r="236" spans="5:8" s="2" customFormat="1" ht="12.75">
      <c r="E236" s="49"/>
      <c r="F236" s="49"/>
      <c r="G236" s="49"/>
      <c r="H236" s="49"/>
    </row>
    <row r="237" spans="5:8" s="2" customFormat="1" ht="12.75">
      <c r="E237" s="49"/>
      <c r="F237" s="49"/>
      <c r="G237" s="49"/>
      <c r="H237" s="49"/>
    </row>
    <row r="238" spans="5:8" s="2" customFormat="1" ht="12.75">
      <c r="E238" s="49"/>
      <c r="F238" s="49"/>
      <c r="G238" s="49"/>
      <c r="H238" s="49"/>
    </row>
    <row r="239" spans="5:8" s="2" customFormat="1" ht="12.75">
      <c r="E239" s="49"/>
      <c r="F239" s="49"/>
      <c r="G239" s="49"/>
      <c r="H239" s="49"/>
    </row>
    <row r="240" spans="5:8" s="2" customFormat="1" ht="12.75">
      <c r="E240" s="49"/>
      <c r="F240" s="49"/>
      <c r="G240" s="49"/>
      <c r="H240" s="49"/>
    </row>
    <row r="241" spans="5:8" s="2" customFormat="1" ht="12.75">
      <c r="E241" s="49"/>
      <c r="F241" s="49"/>
      <c r="G241" s="49"/>
      <c r="H241" s="49"/>
    </row>
    <row r="242" spans="5:8" s="2" customFormat="1" ht="12.75">
      <c r="E242" s="49"/>
      <c r="F242" s="49"/>
      <c r="G242" s="49"/>
      <c r="H242" s="49"/>
    </row>
    <row r="243" spans="5:8" s="2" customFormat="1" ht="12.75">
      <c r="E243" s="49"/>
      <c r="F243" s="49"/>
      <c r="G243" s="49"/>
      <c r="H243" s="49"/>
    </row>
    <row r="244" spans="5:8" s="2" customFormat="1" ht="12.75">
      <c r="E244" s="49"/>
      <c r="F244" s="49"/>
      <c r="G244" s="49"/>
      <c r="H244" s="49"/>
    </row>
    <row r="245" spans="5:8" s="2" customFormat="1" ht="12.75">
      <c r="E245" s="49"/>
      <c r="F245" s="49"/>
      <c r="G245" s="49"/>
      <c r="H245" s="49"/>
    </row>
    <row r="246" spans="5:8" s="2" customFormat="1" ht="12.75">
      <c r="E246" s="49"/>
      <c r="F246" s="49"/>
      <c r="G246" s="49"/>
      <c r="H246" s="49"/>
    </row>
    <row r="247" spans="5:8" s="2" customFormat="1" ht="12.75">
      <c r="E247" s="49"/>
      <c r="F247" s="49"/>
      <c r="G247" s="49"/>
      <c r="H247" s="49"/>
    </row>
    <row r="248" spans="5:8" s="2" customFormat="1" ht="12.75">
      <c r="E248" s="49"/>
      <c r="F248" s="49"/>
      <c r="G248" s="49"/>
      <c r="H248" s="49"/>
    </row>
    <row r="249" spans="5:8" s="2" customFormat="1" ht="12.75">
      <c r="E249" s="49"/>
      <c r="F249" s="49"/>
      <c r="G249" s="49"/>
      <c r="H249" s="49"/>
    </row>
    <row r="250" spans="5:8" s="2" customFormat="1" ht="12.75">
      <c r="E250" s="49"/>
      <c r="F250" s="49"/>
      <c r="G250" s="49"/>
      <c r="H250" s="49"/>
    </row>
    <row r="251" spans="5:8" s="2" customFormat="1" ht="12.75">
      <c r="E251" s="49"/>
      <c r="F251" s="49"/>
      <c r="G251" s="49"/>
      <c r="H251" s="49"/>
    </row>
    <row r="252" spans="5:8" s="2" customFormat="1" ht="12.75">
      <c r="E252" s="49"/>
      <c r="F252" s="49"/>
      <c r="G252" s="49"/>
      <c r="H252" s="49"/>
    </row>
    <row r="253" spans="5:8" s="2" customFormat="1" ht="12.75">
      <c r="E253" s="49"/>
      <c r="F253" s="49"/>
      <c r="G253" s="49"/>
      <c r="H253" s="49"/>
    </row>
    <row r="254" spans="5:8" s="2" customFormat="1" ht="12.75">
      <c r="E254" s="49"/>
      <c r="F254" s="49"/>
      <c r="G254" s="49"/>
      <c r="H254" s="49"/>
    </row>
    <row r="255" spans="5:8" s="2" customFormat="1" ht="12.75">
      <c r="E255" s="49"/>
      <c r="F255" s="49"/>
      <c r="G255" s="49"/>
      <c r="H255" s="49"/>
    </row>
    <row r="256" spans="5:8" s="2" customFormat="1" ht="12.75">
      <c r="E256" s="49"/>
      <c r="F256" s="49"/>
      <c r="G256" s="49"/>
      <c r="H256" s="49"/>
    </row>
    <row r="257" spans="5:8" s="2" customFormat="1" ht="12.75">
      <c r="E257" s="49"/>
      <c r="F257" s="49"/>
      <c r="G257" s="49"/>
      <c r="H257" s="49"/>
    </row>
    <row r="258" spans="5:8" s="2" customFormat="1" ht="12.75">
      <c r="E258" s="49"/>
      <c r="F258" s="49"/>
      <c r="G258" s="49"/>
      <c r="H258" s="49"/>
    </row>
    <row r="259" spans="5:8" s="2" customFormat="1" ht="12.75">
      <c r="E259" s="49"/>
      <c r="F259" s="49"/>
      <c r="G259" s="49"/>
      <c r="H259" s="49"/>
    </row>
    <row r="260" spans="5:8" s="2" customFormat="1" ht="12.75">
      <c r="E260" s="49"/>
      <c r="F260" s="49"/>
      <c r="G260" s="49"/>
      <c r="H260" s="49"/>
    </row>
    <row r="261" spans="5:8" s="2" customFormat="1" ht="12.75">
      <c r="E261" s="49"/>
      <c r="F261" s="49"/>
      <c r="G261" s="49"/>
      <c r="H261" s="49"/>
    </row>
    <row r="262" spans="5:8" s="2" customFormat="1" ht="12.75">
      <c r="E262" s="49"/>
      <c r="F262" s="49"/>
      <c r="G262" s="49"/>
      <c r="H262" s="49"/>
    </row>
    <row r="263" spans="5:8" s="2" customFormat="1" ht="12.75">
      <c r="E263" s="49"/>
      <c r="F263" s="49"/>
      <c r="G263" s="49"/>
      <c r="H263" s="49"/>
    </row>
    <row r="264" spans="5:8" s="2" customFormat="1" ht="12.75">
      <c r="E264" s="49"/>
      <c r="F264" s="49"/>
      <c r="G264" s="49"/>
      <c r="H264" s="49"/>
    </row>
    <row r="265" spans="5:8" s="2" customFormat="1" ht="12.75">
      <c r="E265" s="49"/>
      <c r="F265" s="49"/>
      <c r="G265" s="49"/>
      <c r="H265" s="49"/>
    </row>
    <row r="266" spans="5:8" s="2" customFormat="1" ht="12.75">
      <c r="E266" s="49"/>
      <c r="F266" s="49"/>
      <c r="G266" s="49"/>
      <c r="H266" s="49"/>
    </row>
    <row r="267" spans="5:8" s="2" customFormat="1" ht="12.75">
      <c r="E267" s="49"/>
      <c r="F267" s="49"/>
      <c r="G267" s="49"/>
      <c r="H267" s="49"/>
    </row>
    <row r="268" spans="5:8" s="2" customFormat="1" ht="12.75">
      <c r="E268" s="49"/>
      <c r="F268" s="49"/>
      <c r="G268" s="49"/>
      <c r="H268" s="49"/>
    </row>
    <row r="269" spans="5:8" s="2" customFormat="1" ht="12.75">
      <c r="E269" s="49"/>
      <c r="F269" s="49"/>
      <c r="G269" s="49"/>
      <c r="H269" s="49"/>
    </row>
    <row r="270" spans="5:8" s="2" customFormat="1" ht="12.75">
      <c r="E270" s="49"/>
      <c r="F270" s="49"/>
      <c r="G270" s="49"/>
      <c r="H270" s="49"/>
    </row>
    <row r="271" spans="5:8" s="2" customFormat="1" ht="12.75">
      <c r="E271" s="49"/>
      <c r="F271" s="49"/>
      <c r="G271" s="49"/>
      <c r="H271" s="49"/>
    </row>
    <row r="272" spans="5:8" s="2" customFormat="1" ht="12.75">
      <c r="E272" s="49"/>
      <c r="F272" s="49"/>
      <c r="G272" s="49"/>
      <c r="H272" s="49"/>
    </row>
    <row r="273" spans="5:8" s="2" customFormat="1" ht="12.75">
      <c r="E273" s="49"/>
      <c r="F273" s="49"/>
      <c r="G273" s="49"/>
      <c r="H273" s="49"/>
    </row>
    <row r="274" spans="5:8" s="2" customFormat="1" ht="12.75">
      <c r="E274" s="49"/>
      <c r="F274" s="49"/>
      <c r="G274" s="49"/>
      <c r="H274" s="49"/>
    </row>
    <row r="275" spans="5:8" s="2" customFormat="1" ht="12.75">
      <c r="E275" s="49"/>
      <c r="F275" s="49"/>
      <c r="G275" s="49"/>
      <c r="H275" s="49"/>
    </row>
  </sheetData>
  <mergeCells count="5">
    <mergeCell ref="B33:H33"/>
    <mergeCell ref="B34:H44"/>
    <mergeCell ref="B45:H47"/>
    <mergeCell ref="A34:A44"/>
    <mergeCell ref="A45:A47"/>
  </mergeCells>
  <printOptions/>
  <pageMargins left="0.3" right="0.15" top="1" bottom="1" header="0.5" footer="0.5"/>
  <pageSetup fitToWidth="3" fitToHeight="1" horizontalDpi="600" verticalDpi="600" orientation="portrait" paperSize="9" scale="41" r:id="rId3"/>
  <colBreaks count="1" manualBreakCount="1">
    <brk id="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USER</cp:lastModifiedBy>
  <cp:lastPrinted>2009-03-19T06:17:01Z</cp:lastPrinted>
  <dcterms:created xsi:type="dcterms:W3CDTF">2009-03-18T09:37:32Z</dcterms:created>
  <dcterms:modified xsi:type="dcterms:W3CDTF">2009-03-30T07:47:47Z</dcterms:modified>
  <cp:category/>
  <cp:version/>
  <cp:contentType/>
  <cp:contentStatus/>
</cp:coreProperties>
</file>